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8"/>
  <workbookPr/>
  <mc:AlternateContent xmlns:mc="http://schemas.openxmlformats.org/markup-compatibility/2006">
    <mc:Choice Requires="x15">
      <x15ac:absPath xmlns:x15ac="http://schemas.microsoft.com/office/spreadsheetml/2010/11/ac" url="/Users/tori/Yandex.Disk-mry.torg.localized/Реестры МРЯ/"/>
    </mc:Choice>
  </mc:AlternateContent>
  <xr:revisionPtr revIDLastSave="0" documentId="13_ncr:1_{A075105C-F88A-384F-BA0D-03F38C373FE8}" xr6:coauthVersionLast="47" xr6:coauthVersionMax="47" xr10:uidLastSave="{00000000-0000-0000-0000-000000000000}"/>
  <bookViews>
    <workbookView xWindow="18800" yWindow="620" windowWidth="10000" windowHeight="15700" xr2:uid="{00000000-000D-0000-FFFF-FFFF00000000}"/>
  </bookViews>
  <sheets>
    <sheet name="ВАО" sheetId="1" r:id="rId1"/>
  </sheets>
  <externalReferences>
    <externalReference r:id="rId2"/>
  </externalReferences>
  <definedNames>
    <definedName name="_xlnm._FilterDatabase" localSheetId="0" hidden="1">ВАО!$B$2:$E$16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3" i="1"/>
  <c r="D12" i="1" l="1"/>
  <c r="C12" i="1"/>
  <c r="D16" i="1"/>
  <c r="C13" i="1"/>
  <c r="E16" i="1"/>
  <c r="C16" i="1"/>
  <c r="D8" i="1"/>
  <c r="D4" i="1"/>
  <c r="E12" i="1"/>
  <c r="D7" i="1"/>
  <c r="C7" i="1"/>
  <c r="C11" i="1"/>
  <c r="C3" i="1"/>
  <c r="D14" i="1"/>
  <c r="E14" i="1"/>
  <c r="D6" i="1"/>
  <c r="D9" i="1"/>
  <c r="C14" i="1"/>
  <c r="D13" i="1"/>
  <c r="E13" i="1"/>
  <c r="E6" i="1"/>
  <c r="C6" i="1"/>
  <c r="E5" i="1"/>
  <c r="E10" i="1"/>
  <c r="C10" i="1"/>
  <c r="D11" i="1"/>
  <c r="D3" i="1"/>
  <c r="D10" i="1"/>
  <c r="E7" i="1"/>
  <c r="E15" i="1"/>
  <c r="E3" i="1"/>
  <c r="E11" i="1"/>
  <c r="C15" i="1"/>
  <c r="C4" i="1"/>
  <c r="E8" i="1"/>
  <c r="D15" i="1"/>
  <c r="E4" i="1"/>
  <c r="C8" i="1"/>
  <c r="D5" i="1"/>
  <c r="C5" i="1"/>
  <c r="E9" i="1"/>
  <c r="C9" i="1"/>
</calcChain>
</file>

<file path=xl/sharedStrings.xml><?xml version="1.0" encoding="utf-8"?>
<sst xmlns="http://schemas.openxmlformats.org/spreadsheetml/2006/main" count="5" uniqueCount="5">
  <si>
    <r>
      <rPr>
        <sz val="14"/>
        <rFont val="Times New Roman"/>
        <family val="1"/>
      </rPr>
      <t xml:space="preserve"> Реестр участников межрегиональной ярмарки 
по адресу</t>
    </r>
    <r>
      <rPr>
        <b/>
        <sz val="14"/>
        <rFont val="Times New Roman"/>
        <family val="1"/>
      </rPr>
      <t>:  ЮАО, Электролитный пр-д., вл. 16А</t>
    </r>
  </si>
  <si>
    <t>РЕГИОН</t>
  </si>
  <si>
    <t>НАИМЕНОВАНИЕ УЧАСТНИКА</t>
  </si>
  <si>
    <t>№ т.м.</t>
  </si>
  <si>
    <t>ТОВАРНАЯ ГРУППА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</si>
</sst>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12">
    <font>
      <sz val="11"/>
      <color theme="1"/>
      <name val="Arial"/>
    </font>
    <font>
      <sz val="11"/>
      <name val="Calibri"/>
      <family val="2"/>
    </font>
    <font>
      <sz val="11"/>
      <name val="Calibri1"/>
    </font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b/>
      <sz val="14"/>
      <name val="Arial"/>
      <family val="2"/>
    </font>
    <font>
      <sz val="14"/>
      <name val="Times New Roman"/>
      <family val="1"/>
    </font>
    <font>
      <b/>
      <sz val="14"/>
      <name val="Times New Roman"/>
      <family val="1"/>
    </font>
    <font>
      <b/>
      <sz val="14"/>
      <name val="Calibri"/>
      <family val="2"/>
    </font>
    <font>
      <sz val="14"/>
      <name val="Calibri"/>
      <family val="2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theme="0"/>
      </patternFill>
    </fill>
  </fills>
  <borders count="8">
    <border>
      <left/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164" fontId="1" fillId="0" borderId="0" applyBorder="0" applyProtection="0">
      <alignment vertical="center"/>
    </xf>
    <xf numFmtId="164" fontId="2" fillId="0" borderId="0">
      <protection locked="0"/>
    </xf>
    <xf numFmtId="164" fontId="2" fillId="0" borderId="0" applyBorder="0">
      <protection locked="0"/>
    </xf>
    <xf numFmtId="0" fontId="3" fillId="0" borderId="0"/>
    <xf numFmtId="0" fontId="1" fillId="0" borderId="0"/>
  </cellStyleXfs>
  <cellXfs count="17">
    <xf numFmtId="0" fontId="0" fillId="0" borderId="0" xfId="0"/>
    <xf numFmtId="0" fontId="7" fillId="2" borderId="6" xfId="0" applyFont="1" applyFill="1" applyBorder="1" applyAlignment="1">
      <alignment horizontal="center" vertical="center" wrapText="1"/>
    </xf>
    <xf numFmtId="164" fontId="7" fillId="2" borderId="6" xfId="0" applyNumberFormat="1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/>
    </xf>
    <xf numFmtId="164" fontId="7" fillId="3" borderId="4" xfId="3" applyFont="1" applyFill="1" applyBorder="1" applyAlignment="1" applyProtection="1">
      <alignment horizontal="center" vertical="center" wrapText="1"/>
    </xf>
    <xf numFmtId="164" fontId="7" fillId="3" borderId="5" xfId="3" applyFont="1" applyFill="1" applyBorder="1" applyAlignment="1" applyProtection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11" fillId="3" borderId="0" xfId="0" applyFont="1" applyFill="1" applyAlignment="1">
      <alignment horizontal="left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164" fontId="8" fillId="2" borderId="0" xfId="0" applyNumberFormat="1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4" xr:uid="{00000000-0005-0000-0000-000004000000}"/>
    <cellStyle name="Обычный 3" xfId="5" xr:uid="{00000000-0005-0000-0000-000005000000}"/>
    <cellStyle name="Excel Built-in Normal" xfId="1" xr:uid="{00000000-0005-0000-0000-000000000000}"/>
    <cellStyle name="Excel Built-in Normal 1" xfId="2" xr:uid="{00000000-0005-0000-0000-000001000000}"/>
    <cellStyle name="Excel Built-in Normal 1 2" xfId="3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tori/Yandex.Disk-mry.torg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НМС - Сибирь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НМС - Сибирь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Московская область</v>
          </cell>
          <cell r="I48" t="str">
            <v>ИП Лаботрясова Э. А.</v>
          </cell>
          <cell r="J48" t="str">
            <v>соленья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бакалея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сыры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колбасные изделия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колбасные изделия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город Волгоград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</v>
          </cell>
        </row>
        <row r="89">
          <cell r="A89" t="str">
            <v>6ID9</v>
          </cell>
          <cell r="H89" t="str">
            <v>Запорожская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Запорожская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город Волгоград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город Москва</v>
          </cell>
          <cell r="I164" t="str">
            <v>ИП Хохлова Н. А.</v>
          </cell>
          <cell r="J164" t="str">
            <v>зона кафе</v>
          </cell>
        </row>
        <row r="165">
          <cell r="A165" t="str">
            <v>12ID1</v>
          </cell>
          <cell r="H165" t="str">
            <v>ожидается заезд участника</v>
          </cell>
          <cell r="I165" t="str">
            <v>свободное место</v>
          </cell>
          <cell r="J165" t="str">
            <v>сухофрукты</v>
          </cell>
        </row>
        <row r="166">
          <cell r="A166" t="str">
            <v>12ID2</v>
          </cell>
          <cell r="H166" t="str">
            <v>ожидается заезд участника</v>
          </cell>
          <cell r="I166" t="str">
            <v>свободное место</v>
          </cell>
          <cell r="J166" t="str">
            <v>сухофрукты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ожидается заезд участника</v>
          </cell>
          <cell r="I168" t="str">
            <v>свободное место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ожидается заезд участника</v>
          </cell>
          <cell r="I169" t="str">
            <v>свободное место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Смоленская область</v>
          </cell>
          <cell r="I172" t="str">
            <v>ИП Голубева М.В.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ожидается заезд участника</v>
          </cell>
          <cell r="I177" t="str">
            <v>свободное место</v>
          </cell>
          <cell r="J177" t="str">
            <v>мясная гастрономия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Тверская область</v>
          </cell>
          <cell r="I227" t="str">
            <v>ИП Глава К(Ф)Х Игнаткина А. Ю.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город Волгоград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город Волгоград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Дренев А. В.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Дренев А. В.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Дренев А. В.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Дренев А. В.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ожидается заезд участника</v>
          </cell>
          <cell r="I310" t="str">
            <v>свободное место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ожидается заезд участника</v>
          </cell>
          <cell r="I311" t="str">
            <v>свободное место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ожидается заезд участника</v>
          </cell>
          <cell r="I315" t="str">
            <v>свободное место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ожидается заезд участника</v>
          </cell>
          <cell r="I318" t="str">
            <v>свободное место</v>
          </cell>
          <cell r="J318" t="str">
            <v>молочная продукция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Орловская область</v>
          </cell>
          <cell r="I357" t="str">
            <v>ЛПХ  Зайцев С. В.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город Волгоград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ожидается заезд участника</v>
          </cell>
          <cell r="I397" t="str">
            <v>свободное место</v>
          </cell>
          <cell r="J397" t="str">
            <v>мясная гастрономия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ожидается заезд участника</v>
          </cell>
          <cell r="I400" t="str">
            <v>свободное место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ожидается заезд участника</v>
          </cell>
          <cell r="I523" t="str">
            <v>свободное место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бакалея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бакалея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сухофрукты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Московская область</v>
          </cell>
          <cell r="I656" t="str">
            <v>ООО "Гетта Каса"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кондитерские изделия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кондитерские изделия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Боглаев М. М.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Боглаев М. М.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Боглаев М. М.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Боглаев М. М.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овощи и фрукты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овощи и фрукты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город Волгоград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город Волгоград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Белгородская область</v>
          </cell>
          <cell r="I967" t="str">
            <v>СССПК  "Альянс Фермервест"</v>
          </cell>
          <cell r="J967" t="str">
            <v>полуфабрикаты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«Ферма Групп»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Дренев А. В.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ожидается заезд участника</v>
          </cell>
          <cell r="I1039" t="str">
            <v>свободное место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Чувашская Республика</v>
          </cell>
          <cell r="I1061" t="str">
            <v>ИП Краснова О. Н.</v>
          </cell>
          <cell r="J1061" t="str">
            <v>кондитерские изделия</v>
          </cell>
        </row>
        <row r="1062">
          <cell r="A1062" t="str">
            <v>50ID23</v>
          </cell>
          <cell r="H1062" t="str">
            <v>Чувашская Республика</v>
          </cell>
          <cell r="I1062" t="str">
            <v>ИП Краснова О. Н.</v>
          </cell>
          <cell r="J1062" t="str">
            <v>кондитерские изделия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город Волгоград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ожидается заезд участника</v>
          </cell>
          <cell r="I1429" t="str">
            <v>свободное место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ожидается заезд участника</v>
          </cell>
          <cell r="I1430" t="str">
            <v>свободное место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ожидается заезд участника</v>
          </cell>
          <cell r="I1431" t="str">
            <v>свободное место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ожидается заезд участника</v>
          </cell>
          <cell r="I1432" t="str">
            <v>свободное место</v>
          </cell>
          <cell r="J1432" t="str">
            <v>овощи и фрукты</v>
          </cell>
        </row>
        <row r="1433">
          <cell r="A1433" t="str">
            <v>69ID5</v>
          </cell>
          <cell r="H1433" t="str">
            <v>ожидается заезд участника</v>
          </cell>
          <cell r="I1433" t="str">
            <v>свободное место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ожидается заезд участника</v>
          </cell>
          <cell r="I1438" t="str">
            <v>свободное место</v>
          </cell>
          <cell r="J1438" t="str">
            <v>мясо молочная продукция</v>
          </cell>
        </row>
        <row r="1439">
          <cell r="A1439" t="str">
            <v>69ID11</v>
          </cell>
          <cell r="H1439" t="str">
            <v>ожидается заезд участника</v>
          </cell>
          <cell r="I1439" t="str">
            <v>свободное место</v>
          </cell>
          <cell r="J1439" t="str">
            <v>мясо молочная продукция</v>
          </cell>
        </row>
        <row r="1440">
          <cell r="A1440" t="str">
            <v>69ID12</v>
          </cell>
          <cell r="H1440" t="str">
            <v>ожидается заезд участника</v>
          </cell>
          <cell r="I1440" t="str">
            <v>свободное место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ожидается заезд участника</v>
          </cell>
          <cell r="I1441" t="str">
            <v>свободное место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ожидается заезд участника</v>
          </cell>
          <cell r="I1445" t="str">
            <v>свободное место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ожидается заезд участника</v>
          </cell>
          <cell r="I1446" t="str">
            <v>свободное место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ожидается заезд участника</v>
          </cell>
          <cell r="I1447" t="str">
            <v>свободное место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ожидается заезд участника</v>
          </cell>
          <cell r="I1448" t="str">
            <v>свободное место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ожидается заезд участника</v>
          </cell>
          <cell r="I1449" t="str">
            <v>свободное место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ожидается заезд участника</v>
          </cell>
          <cell r="I1450" t="str">
            <v>свободное место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ожидается заезд участника</v>
          </cell>
          <cell r="I1451" t="str">
            <v>свободное место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ожидается заезд участника</v>
          </cell>
          <cell r="I1455" t="str">
            <v>свободное место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ожидается заезд участника</v>
          </cell>
          <cell r="I1456" t="str">
            <v>свободное место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ожидается заезд участника</v>
          </cell>
          <cell r="I1457" t="str">
            <v>свободное место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ожидается заезд участника</v>
          </cell>
          <cell r="I1458" t="str">
            <v>свободное место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932"/>
  <sheetViews>
    <sheetView tabSelected="1" topLeftCell="B1" zoomScale="82" workbookViewId="0">
      <selection activeCell="D24" sqref="D24:D25"/>
    </sheetView>
  </sheetViews>
  <sheetFormatPr baseColWidth="10" defaultColWidth="12.6640625" defaultRowHeight="15" customHeight="1"/>
  <cols>
    <col min="1" max="1" width="0" style="10" hidden="1" customWidth="1"/>
    <col min="2" max="2" width="7.1640625" style="13" customWidth="1"/>
    <col min="3" max="3" width="28.6640625" style="10" customWidth="1"/>
    <col min="4" max="4" width="40.1640625" style="10" customWidth="1"/>
    <col min="5" max="5" width="39.83203125" style="10" customWidth="1"/>
    <col min="6" max="16384" width="12.6640625" style="10"/>
  </cols>
  <sheetData>
    <row r="1" spans="1:5" ht="40" customHeight="1">
      <c r="B1" s="14" t="s">
        <v>0</v>
      </c>
      <c r="C1" s="15"/>
      <c r="D1" s="15"/>
      <c r="E1" s="16"/>
    </row>
    <row r="2" spans="1:5" ht="39" customHeight="1">
      <c r="A2" s="3"/>
      <c r="B2" s="4" t="s">
        <v>3</v>
      </c>
      <c r="C2" s="5" t="s">
        <v>1</v>
      </c>
      <c r="D2" s="6" t="s">
        <v>4</v>
      </c>
      <c r="E2" s="4" t="s">
        <v>2</v>
      </c>
    </row>
    <row r="3" spans="1:5" ht="20" customHeight="1">
      <c r="A3" s="7" t="str">
        <f t="shared" ref="A3:A16" si="0">"47ID"&amp;B3</f>
        <v>47ID1</v>
      </c>
      <c r="B3" s="8">
        <v>1</v>
      </c>
      <c r="C3" s="9" t="str">
        <f>_xlfn.XLOOKUP($A3,[1]реестр!$A:$A,[1]реестр!$H:$H)</f>
        <v>Белгородская область</v>
      </c>
      <c r="D3" s="9" t="str">
        <f>_xlfn.XLOOKUP($A3,[1]реестр!$A:$A,[1]реестр!$J:$J)</f>
        <v>молочная продукция</v>
      </c>
      <c r="E3" s="9" t="str">
        <f>_xlfn.XLOOKUP($A3,[1]реестр!$A:$A,[1]реестр!$I:$I)</f>
        <v>СССПК  "Альянс Фермервест"</v>
      </c>
    </row>
    <row r="4" spans="1:5" ht="20" customHeight="1">
      <c r="A4" s="7" t="str">
        <f t="shared" si="0"/>
        <v>47ID2</v>
      </c>
      <c r="B4" s="1">
        <v>2</v>
      </c>
      <c r="C4" s="9" t="str">
        <f>_xlfn.XLOOKUP($A4,[1]реестр!$A:$A,[1]реестр!$H:$H)</f>
        <v>Белгородская область</v>
      </c>
      <c r="D4" s="9" t="str">
        <f>_xlfn.XLOOKUP($A4,[1]реестр!$A:$A,[1]реестр!$J:$J)</f>
        <v>рыба, рыбная продукция</v>
      </c>
      <c r="E4" s="9" t="str">
        <f>_xlfn.XLOOKUP($A4,[1]реестр!$A:$A,[1]реестр!$I:$I)</f>
        <v>СССПК  "Альянс Фермервест"</v>
      </c>
    </row>
    <row r="5" spans="1:5" ht="20" customHeight="1">
      <c r="A5" s="7" t="str">
        <f t="shared" si="0"/>
        <v>47ID3</v>
      </c>
      <c r="B5" s="2">
        <v>3</v>
      </c>
      <c r="C5" s="9" t="str">
        <f>_xlfn.XLOOKUP($A5,[1]реестр!$A:$A,[1]реестр!$H:$H)</f>
        <v>Белгородская область</v>
      </c>
      <c r="D5" s="9" t="str">
        <f>_xlfn.XLOOKUP($A5,[1]реестр!$A:$A,[1]реестр!$J:$J)</f>
        <v>соленья</v>
      </c>
      <c r="E5" s="9" t="str">
        <f>_xlfn.XLOOKUP($A5,[1]реестр!$A:$A,[1]реестр!$I:$I)</f>
        <v>СССПК  "Альянс Фермервест"</v>
      </c>
    </row>
    <row r="6" spans="1:5" ht="20" customHeight="1">
      <c r="A6" s="7" t="str">
        <f t="shared" si="0"/>
        <v>47ID4</v>
      </c>
      <c r="B6" s="1">
        <v>4</v>
      </c>
      <c r="C6" s="9" t="str">
        <f>_xlfn.XLOOKUP($A6,[1]реестр!$A:$A,[1]реестр!$H:$H)</f>
        <v>Белгородская область</v>
      </c>
      <c r="D6" s="9" t="str">
        <f>_xlfn.XLOOKUP($A6,[1]реестр!$A:$A,[1]реестр!$J:$J)</f>
        <v>бакалея</v>
      </c>
      <c r="E6" s="9" t="str">
        <f>_xlfn.XLOOKUP($A6,[1]реестр!$A:$A,[1]реестр!$I:$I)</f>
        <v>СССПК  "Альянс Фермервест"</v>
      </c>
    </row>
    <row r="7" spans="1:5" ht="20" customHeight="1">
      <c r="A7" s="7" t="str">
        <f t="shared" si="0"/>
        <v>47ID5</v>
      </c>
      <c r="B7" s="2">
        <v>5</v>
      </c>
      <c r="C7" s="9" t="str">
        <f>_xlfn.XLOOKUP($A7,[1]реестр!$A:$A,[1]реестр!$H:$H)</f>
        <v>Чувашская Республика</v>
      </c>
      <c r="D7" s="9" t="str">
        <f>_xlfn.XLOOKUP($A7,[1]реестр!$A:$A,[1]реестр!$J:$J)</f>
        <v>мёд, продукция пчеловодства</v>
      </c>
      <c r="E7" s="9" t="str">
        <f>_xlfn.XLOOKUP($A7,[1]реестр!$A:$A,[1]реестр!$I:$I)</f>
        <v>ЛПХ  Аликов В. В.</v>
      </c>
    </row>
    <row r="8" spans="1:5" ht="20" customHeight="1">
      <c r="A8" s="7" t="str">
        <f t="shared" si="0"/>
        <v>47ID6</v>
      </c>
      <c r="B8" s="1">
        <v>6</v>
      </c>
      <c r="C8" s="9" t="str">
        <f>_xlfn.XLOOKUP($A8,[1]реестр!$A:$A,[1]реестр!$H:$H)</f>
        <v>Белгородская область</v>
      </c>
      <c r="D8" s="9" t="str">
        <f>_xlfn.XLOOKUP($A8,[1]реестр!$A:$A,[1]реестр!$J:$J)</f>
        <v>хлеб, хлебобулочные изделия</v>
      </c>
      <c r="E8" s="9" t="str">
        <f>_xlfn.XLOOKUP($A8,[1]реестр!$A:$A,[1]реестр!$I:$I)</f>
        <v>ИП Барисов В. В.</v>
      </c>
    </row>
    <row r="9" spans="1:5" ht="20" customHeight="1">
      <c r="A9" s="7" t="str">
        <f t="shared" si="0"/>
        <v>47ID7</v>
      </c>
      <c r="B9" s="2">
        <v>7</v>
      </c>
      <c r="C9" s="9" t="str">
        <f>_xlfn.XLOOKUP($A9,[1]реестр!$A:$A,[1]реестр!$H:$H)</f>
        <v>Республика Башкортостан</v>
      </c>
      <c r="D9" s="9" t="str">
        <f>_xlfn.XLOOKUP($A9,[1]реестр!$A:$A,[1]реестр!$J:$J)</f>
        <v>мёд, продукция пчеловодства</v>
      </c>
      <c r="E9" s="9" t="str">
        <f>_xlfn.XLOOKUP($A9,[1]реестр!$A:$A,[1]реестр!$I:$I)</f>
        <v>ЛПХ Усманов И. Б.</v>
      </c>
    </row>
    <row r="10" spans="1:5" ht="20" customHeight="1">
      <c r="A10" s="7" t="str">
        <f t="shared" si="0"/>
        <v>47ID8</v>
      </c>
      <c r="B10" s="1">
        <v>8</v>
      </c>
      <c r="C10" s="9" t="str">
        <f>_xlfn.XLOOKUP($A10,[1]реестр!$A:$A,[1]реестр!$H:$H)</f>
        <v>ожидается заезд участника</v>
      </c>
      <c r="D10" s="9" t="str">
        <f>_xlfn.XLOOKUP($A10,[1]реестр!$A:$A,[1]реестр!$J:$J)</f>
        <v>овощи и фрукты</v>
      </c>
      <c r="E10" s="9" t="str">
        <f>_xlfn.XLOOKUP($A10,[1]реестр!$A:$A,[1]реестр!$I:$I)</f>
        <v>свободное место</v>
      </c>
    </row>
    <row r="11" spans="1:5" ht="20" customHeight="1">
      <c r="A11" s="7" t="str">
        <f t="shared" si="0"/>
        <v>47ID9</v>
      </c>
      <c r="B11" s="2">
        <v>9</v>
      </c>
      <c r="C11" s="9" t="str">
        <f>_xlfn.XLOOKUP($A11,[1]реестр!$A:$A,[1]реестр!$H:$H)</f>
        <v>ожидается заезд участника</v>
      </c>
      <c r="D11" s="9" t="str">
        <f>_xlfn.XLOOKUP($A11,[1]реестр!$A:$A,[1]реестр!$J:$J)</f>
        <v>хлеб, хлебобулочные изделия</v>
      </c>
      <c r="E11" s="9" t="str">
        <f>_xlfn.XLOOKUP($A11,[1]реестр!$A:$A,[1]реестр!$I:$I)</f>
        <v>свободное место</v>
      </c>
    </row>
    <row r="12" spans="1:5" ht="20" customHeight="1">
      <c r="A12" s="7" t="str">
        <f t="shared" si="0"/>
        <v>47ID10</v>
      </c>
      <c r="B12" s="1">
        <v>10</v>
      </c>
      <c r="C12" s="9" t="str">
        <f>_xlfn.XLOOKUP($A12,[1]реестр!$A:$A,[1]реестр!$H:$H)</f>
        <v>ожидается заезд участника</v>
      </c>
      <c r="D12" s="9" t="str">
        <f>_xlfn.XLOOKUP($A12,[1]реестр!$A:$A,[1]реестр!$J:$J)</f>
        <v>сухофрукты</v>
      </c>
      <c r="E12" s="9" t="str">
        <f>_xlfn.XLOOKUP($A12,[1]реестр!$A:$A,[1]реестр!$I:$I)</f>
        <v>свободное место</v>
      </c>
    </row>
    <row r="13" spans="1:5" ht="20" customHeight="1">
      <c r="A13" s="7" t="str">
        <f t="shared" si="0"/>
        <v>47ID11</v>
      </c>
      <c r="B13" s="2">
        <v>11</v>
      </c>
      <c r="C13" s="9" t="str">
        <f>_xlfn.XLOOKUP($A13,[1]реестр!$A:$A,[1]реестр!$H:$H)</f>
        <v>ожидается заезд участника</v>
      </c>
      <c r="D13" s="9" t="str">
        <f>_xlfn.XLOOKUP($A13,[1]реестр!$A:$A,[1]реестр!$J:$J)</f>
        <v>сухофрукты</v>
      </c>
      <c r="E13" s="9" t="str">
        <f>_xlfn.XLOOKUP($A13,[1]реестр!$A:$A,[1]реестр!$I:$I)</f>
        <v>свободное место</v>
      </c>
    </row>
    <row r="14" spans="1:5" ht="20" customHeight="1">
      <c r="A14" s="7" t="str">
        <f t="shared" si="0"/>
        <v>47ID12</v>
      </c>
      <c r="B14" s="1">
        <v>12</v>
      </c>
      <c r="C14" s="9" t="str">
        <f>_xlfn.XLOOKUP($A14,[1]реестр!$A:$A,[1]реестр!$H:$H)</f>
        <v>ожидается заезд участника</v>
      </c>
      <c r="D14" s="9" t="str">
        <f>_xlfn.XLOOKUP($A14,[1]реестр!$A:$A,[1]реестр!$J:$J)</f>
        <v>молочная продукция</v>
      </c>
      <c r="E14" s="9" t="str">
        <f>_xlfn.XLOOKUP($A14,[1]реестр!$A:$A,[1]реестр!$I:$I)</f>
        <v>свободное место</v>
      </c>
    </row>
    <row r="15" spans="1:5" ht="20" customHeight="1">
      <c r="A15" s="7" t="str">
        <f t="shared" si="0"/>
        <v>47ID13</v>
      </c>
      <c r="B15" s="2">
        <v>13</v>
      </c>
      <c r="C15" s="9" t="str">
        <f>_xlfn.XLOOKUP($A15,[1]реестр!$A:$A,[1]реестр!$H:$H)</f>
        <v>ожидается заезд участника</v>
      </c>
      <c r="D15" s="9" t="str">
        <f>_xlfn.XLOOKUP($A15,[1]реестр!$A:$A,[1]реестр!$J:$J)</f>
        <v>молочная продукция</v>
      </c>
      <c r="E15" s="9" t="str">
        <f>_xlfn.XLOOKUP($A15,[1]реестр!$A:$A,[1]реестр!$I:$I)</f>
        <v>свободное место</v>
      </c>
    </row>
    <row r="16" spans="1:5" ht="20">
      <c r="A16" s="7" t="str">
        <f t="shared" si="0"/>
        <v>47ID14</v>
      </c>
      <c r="B16" s="1">
        <v>14</v>
      </c>
      <c r="C16" s="9" t="str">
        <f>_xlfn.XLOOKUP($A16,[1]реестр!$A:$A,[1]реестр!$H:$H)</f>
        <v>Белгородская область</v>
      </c>
      <c r="D16" s="9" t="str">
        <f>_xlfn.XLOOKUP($A16,[1]реестр!$A:$A,[1]реестр!$J:$J)</f>
        <v>полуфабрикаты</v>
      </c>
      <c r="E16" s="9" t="str">
        <f>_xlfn.XLOOKUP($A16,[1]реестр!$A:$A,[1]реестр!$I:$I)</f>
        <v>СССПК  "Альянс Фермервест"</v>
      </c>
    </row>
    <row r="17" spans="2:5" ht="15.75" customHeight="1">
      <c r="B17" s="11"/>
      <c r="C17" s="12"/>
      <c r="D17" s="12"/>
      <c r="E17" s="12"/>
    </row>
    <row r="18" spans="2:5" ht="15.75" customHeight="1">
      <c r="B18" s="11"/>
      <c r="C18" s="12"/>
      <c r="D18" s="12"/>
      <c r="E18" s="12"/>
    </row>
    <row r="19" spans="2:5" ht="15.75" customHeight="1">
      <c r="B19" s="11"/>
      <c r="C19" s="12"/>
      <c r="D19" s="12"/>
      <c r="E19" s="12"/>
    </row>
    <row r="20" spans="2:5" ht="15.75" customHeight="1">
      <c r="B20" s="11"/>
      <c r="C20" s="12"/>
      <c r="D20" s="12"/>
      <c r="E20" s="12"/>
    </row>
    <row r="21" spans="2:5" ht="15.75" customHeight="1">
      <c r="B21" s="11"/>
      <c r="C21" s="12"/>
      <c r="D21" s="12"/>
      <c r="E21" s="12"/>
    </row>
    <row r="22" spans="2:5" ht="15.75" customHeight="1">
      <c r="B22" s="11"/>
      <c r="C22" s="12"/>
      <c r="D22" s="12"/>
      <c r="E22" s="12"/>
    </row>
    <row r="23" spans="2:5" ht="15.75" customHeight="1">
      <c r="B23" s="11"/>
      <c r="C23" s="12"/>
      <c r="D23" s="12"/>
      <c r="E23" s="12"/>
    </row>
    <row r="24" spans="2:5" ht="15.75" customHeight="1">
      <c r="B24" s="11"/>
      <c r="C24" s="12"/>
      <c r="D24" s="12"/>
      <c r="E24" s="12"/>
    </row>
    <row r="25" spans="2:5" ht="15.75" customHeight="1">
      <c r="B25" s="11"/>
      <c r="C25" s="12"/>
      <c r="D25" s="12"/>
      <c r="E25" s="12"/>
    </row>
    <row r="26" spans="2:5" ht="15.75" customHeight="1">
      <c r="B26" s="11"/>
      <c r="C26" s="12"/>
      <c r="D26" s="12"/>
      <c r="E26" s="12"/>
    </row>
    <row r="27" spans="2:5" ht="15.75" customHeight="1">
      <c r="B27" s="11"/>
      <c r="C27" s="12"/>
      <c r="D27" s="12"/>
      <c r="E27" s="12"/>
    </row>
    <row r="28" spans="2:5" ht="15.75" customHeight="1">
      <c r="B28" s="11"/>
      <c r="C28" s="12"/>
      <c r="D28" s="12"/>
      <c r="E28" s="12"/>
    </row>
    <row r="29" spans="2:5" ht="15.75" customHeight="1">
      <c r="B29" s="11"/>
      <c r="C29" s="12"/>
      <c r="D29" s="12"/>
      <c r="E29" s="12"/>
    </row>
    <row r="30" spans="2:5" ht="15.75" customHeight="1">
      <c r="B30" s="11"/>
      <c r="C30" s="12"/>
      <c r="D30" s="12"/>
      <c r="E30" s="12"/>
    </row>
    <row r="31" spans="2:5" ht="15.75" customHeight="1">
      <c r="B31" s="11"/>
      <c r="C31" s="12"/>
      <c r="D31" s="12"/>
      <c r="E31" s="12"/>
    </row>
    <row r="32" spans="2:5" ht="15.75" customHeight="1">
      <c r="B32" s="11"/>
      <c r="C32" s="12"/>
      <c r="D32" s="12"/>
      <c r="E32" s="12"/>
    </row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</sheetData>
  <mergeCells count="1">
    <mergeCell ref="B1:E1"/>
  </mergeCells>
  <pageMargins left="0" right="0" top="0" bottom="0" header="0" footer="0"/>
  <pageSetup paperSize="9" scale="81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ВАО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Фатехова Гульнара Рафаэлевна</dc:creator>
  <cp:lastModifiedBy>Виктория Ерошова</cp:lastModifiedBy>
  <cp:revision>48</cp:revision>
  <cp:lastPrinted>2025-12-03T07:27:55Z</cp:lastPrinted>
  <dcterms:created xsi:type="dcterms:W3CDTF">2019-12-25T16:33:27Z</dcterms:created>
  <dcterms:modified xsi:type="dcterms:W3CDTF">2026-01-23T05:37:19Z</dcterms:modified>
</cp:coreProperties>
</file>